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Plataforma ASECH\2024\4to. Trim 2024\SIF 4to trim 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35" yWindow="-135" windowWidth="23310" windowHeight="12630"/>
  </bookViews>
  <sheets>
    <sheet name="EVHP" sheetId="1" r:id="rId1"/>
  </sheets>
  <definedNames>
    <definedName name="ANEXO">#REF!</definedName>
    <definedName name="_xlnm.Print_Area" localSheetId="0">EVHP!$B$2:$G$49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G30" i="1" l="1"/>
  <c r="C41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<sst xmlns="http://schemas.openxmlformats.org/spreadsheetml/2006/main" count="43" uniqueCount="33">
  <si>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</si>
  <si>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</si>
  <si>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</si>
  <si>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</si>
  <si>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</si>
  <si>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</si>
  <si>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</si>
  <si>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</si>
  <si>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</si>
  <si>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</si>
  <si>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</si>
  <si>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</si>
  <si>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</si>
  <si>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</si>
  <si>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</si>
  <si>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</si>
  <si>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</si>
  <si>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</si>
  <si>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</si>
  <si>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INSTITUTO CHIHUAHUENSE DE INFRAESTRUCTURA FÍSICA EDUCATIVA</t>
  </si>
  <si>
    <t>LIC. RAUL GARCIA RUIZ</t>
  </si>
  <si>
    <t>DIRECCION GENERAL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</si>
  <si>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</si>
  <si>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</si>
  <si>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</si>
  <si>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</si>
  <si>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</si>
  <si>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</si>
  <si>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</si>
  <si>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Neto Final de 2023</t>
  </si>
  <si>
    <t>Del 1 de Enero al 31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</si>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</sst>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49" fontId="6" fillId="0" borderId="0" xfId="0" applyNumberFormat="1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731598</xdr:colOff>
      <xdr:row>41</xdr:row>
      <xdr:rowOff>127264</xdr:rowOff>
    </xdr:from>
    <xdr:to>
      <xdr:col>1</xdr:col>
      <xdr:colOff>2319098</xdr:colOff>
      <xdr:row>47</xdr:row>
      <xdr:rowOff>33168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86" y="9295077"/>
          <a:ext cx="1587500" cy="858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859414</xdr:colOff>
      <xdr:row>41</xdr:row>
      <xdr:rowOff>1083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445" y="9168896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E55" sqref="E55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5" t="s">
        <v>19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30</v>
      </c>
      <c r="C4" s="42"/>
      <c r="D4" s="42"/>
      <c r="E4" s="42"/>
      <c r="F4" s="42"/>
      <c r="G4" s="43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22</v>
      </c>
      <c r="C7" s="14">
        <f>SUM(C8,C9,C10)</f>
        <v>22721204.609999999</v>
      </c>
      <c r="D7" s="11"/>
      <c r="E7" s="19"/>
      <c r="F7" s="11"/>
      <c r="G7" s="3">
        <f>SUM(C7:F7)</f>
        <v>22721204.609999999</v>
      </c>
    </row>
    <row r="8" spans="2:8" x14ac:dyDescent="0.2">
      <c r="B8" s="4" t="s">
        <v>8</v>
      </c>
      <c r="C8" s="15">
        <v>20466728.449999999</v>
      </c>
      <c r="D8" s="12"/>
      <c r="E8" s="20"/>
      <c r="F8" s="12"/>
      <c r="G8" s="5">
        <f>SUM(C8:F8)</f>
        <v>20466728.449999999</v>
      </c>
    </row>
    <row r="9" spans="2:8" x14ac:dyDescent="0.2">
      <c r="B9" s="4" t="s">
        <v>9</v>
      </c>
      <c r="C9" s="15">
        <v>2254476.16</v>
      </c>
      <c r="D9" s="12"/>
      <c r="E9" s="20"/>
      <c r="F9" s="12"/>
      <c r="G9" s="5">
        <f>SUM(C9:F9)</f>
        <v>2254476.16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23</v>
      </c>
      <c r="C12" s="11"/>
      <c r="D12" s="14">
        <f>SUM(D14,D15,D16,D17,)</f>
        <v>255477746.55000001</v>
      </c>
      <c r="E12" s="22">
        <f>SUM(E13)</f>
        <v>79701999.819999993</v>
      </c>
      <c r="F12" s="11"/>
      <c r="G12" s="3">
        <f>SUM(C12:F12)</f>
        <v>335179746.37</v>
      </c>
    </row>
    <row r="13" spans="2:8" x14ac:dyDescent="0.2">
      <c r="B13" s="4" t="s">
        <v>11</v>
      </c>
      <c r="C13" s="12"/>
      <c r="D13" s="12"/>
      <c r="E13" s="23">
        <v>79701999.819999993</v>
      </c>
      <c r="F13" s="12"/>
      <c r="G13" s="5">
        <f>SUM(C13:F13)</f>
        <v>79701999.819999993</v>
      </c>
    </row>
    <row r="14" spans="2:8" x14ac:dyDescent="0.2">
      <c r="B14" s="4" t="s">
        <v>12</v>
      </c>
      <c r="C14" s="12"/>
      <c r="D14" s="15">
        <v>329733726.54000002</v>
      </c>
      <c r="E14" s="20"/>
      <c r="F14" s="12"/>
      <c r="G14" s="5">
        <f>SUM(C14:F14)</f>
        <v>329733726.54000002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-74255979.989999995</v>
      </c>
      <c r="E17" s="20"/>
      <c r="F17" s="12"/>
      <c r="G17" s="5">
        <f>D17</f>
        <v>-74255979.989999995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24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29</v>
      </c>
      <c r="C23" s="14">
        <f>SUM(C7)</f>
        <v>22721204.609999999</v>
      </c>
      <c r="D23" s="14">
        <f>SUM(D12)</f>
        <v>255477746.55000001</v>
      </c>
      <c r="E23" s="22">
        <f>E12</f>
        <v>79701999.819999993</v>
      </c>
      <c r="F23" s="14">
        <f>SUM(F19)</f>
        <v>0</v>
      </c>
      <c r="G23" s="3">
        <f>SUM(C23:F23)</f>
        <v>357900950.98000002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25</v>
      </c>
      <c r="C25" s="14">
        <f>SUM(C26:C28)</f>
        <v>-312864.46000000002</v>
      </c>
      <c r="D25" s="11"/>
      <c r="E25" s="19"/>
      <c r="F25" s="11"/>
      <c r="G25" s="3">
        <f>C25</f>
        <v>-312864.46000000002</v>
      </c>
    </row>
    <row r="26" spans="2:7" x14ac:dyDescent="0.2">
      <c r="B26" s="4" t="s">
        <v>8</v>
      </c>
      <c r="C26" s="15">
        <v>-312864.46000000002</v>
      </c>
      <c r="D26" s="12"/>
      <c r="E26" s="20"/>
      <c r="F26" s="12"/>
      <c r="G26" s="5">
        <f>C26</f>
        <v>-312864.46000000002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26</v>
      </c>
      <c r="C30" s="11"/>
      <c r="D30" s="14">
        <f>D32</f>
        <v>42243950.240000002</v>
      </c>
      <c r="E30" s="22">
        <f>SUM(E31:E35)</f>
        <v>-56434347.719999991</v>
      </c>
      <c r="F30" s="11"/>
      <c r="G30" s="3">
        <f>SUM(D30:E30)</f>
        <v>-14190397.479999989</v>
      </c>
    </row>
    <row r="31" spans="2:7" x14ac:dyDescent="0.2">
      <c r="B31" s="4" t="s">
        <v>11</v>
      </c>
      <c r="C31" s="12"/>
      <c r="D31" s="12"/>
      <c r="E31" s="23">
        <v>24395769.039999999</v>
      </c>
      <c r="F31" s="12"/>
      <c r="G31" s="5">
        <f>SUM(E31)</f>
        <v>24395769.039999999</v>
      </c>
    </row>
    <row r="32" spans="2:7" x14ac:dyDescent="0.2">
      <c r="B32" s="4" t="s">
        <v>12</v>
      </c>
      <c r="C32" s="12"/>
      <c r="D32" s="15">
        <v>42243950.240000002</v>
      </c>
      <c r="E32" s="23">
        <v>-79701999.819999993</v>
      </c>
      <c r="F32" s="12"/>
      <c r="G32" s="5">
        <f>SUM(D32:E32)</f>
        <v>-37458049.579999991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-1128116.94</v>
      </c>
      <c r="F35" s="12"/>
      <c r="G35" s="5">
        <f>E35</f>
        <v>-1128116.94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30" t="s">
        <v>27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28</v>
      </c>
      <c r="C41" s="16">
        <f>SUM(C23,C25)</f>
        <v>22408340.149999999</v>
      </c>
      <c r="D41" s="16">
        <f>SUM(D23,D30)</f>
        <v>297721696.79000002</v>
      </c>
      <c r="E41" s="24">
        <f>SUM(E30,E23)</f>
        <v>23267652.100000001</v>
      </c>
      <c r="F41" s="16">
        <f>SUM(F37,F23)</f>
        <v>0</v>
      </c>
      <c r="G41" s="6">
        <f>SUM(C41:F41)</f>
        <v>343397689.04000002</v>
      </c>
    </row>
    <row r="42" spans="2:7" x14ac:dyDescent="0.2">
      <c r="B42" s="27" t="s">
        <v>18</v>
      </c>
    </row>
    <row r="43" spans="2:7" s="29" customFormat="1" ht="12" x14ac:dyDescent="0.2">
      <c r="B43" s="44"/>
      <c r="C43" s="44"/>
      <c r="E43" s="44"/>
      <c r="F43" s="44"/>
    </row>
    <row r="44" spans="2:7" s="29" customFormat="1" ht="12" x14ac:dyDescent="0.2">
      <c r="E44" s="44"/>
      <c r="F44" s="44"/>
    </row>
    <row r="45" spans="2:7" s="29" customFormat="1" ht="12" x14ac:dyDescent="0.2">
      <c r="E45" s="44"/>
      <c r="F45" s="44"/>
    </row>
    <row r="46" spans="2:7" s="29" customFormat="1" ht="12" x14ac:dyDescent="0.2">
      <c r="F46" s="44"/>
    </row>
    <row r="47" spans="2:7" s="29" customFormat="1" ht="12" x14ac:dyDescent="0.2">
      <c r="F47" s="44"/>
    </row>
    <row r="48" spans="2:7" s="29" customFormat="1" ht="12" x14ac:dyDescent="0.2">
      <c r="B48" s="32" t="s">
        <v>20</v>
      </c>
      <c r="C48" s="33"/>
      <c r="D48" s="34" t="s">
        <v>31</v>
      </c>
      <c r="E48" s="44"/>
      <c r="F48" s="44"/>
    </row>
    <row r="49" spans="2:5" s="29" customFormat="1" ht="12" x14ac:dyDescent="0.2">
      <c r="B49" s="32" t="s">
        <v>21</v>
      </c>
      <c r="C49" s="33"/>
      <c r="D49" s="34" t="s">
        <v>32</v>
      </c>
      <c r="E49" s="44"/>
    </row>
    <row r="50" spans="2:5" s="29" customFormat="1" ht="12" x14ac:dyDescent="0.2"/>
    <row r="51" spans="2:5" s="29" customFormat="1" ht="12" x14ac:dyDescent="0.2"/>
    <row r="52" spans="2:5" s="28" customFormat="1" x14ac:dyDescent="0.2"/>
    <row r="53" spans="2:5" s="28" customFormat="1" x14ac:dyDescent="0.2"/>
    <row r="54" spans="2:5" s="28" customFormat="1" x14ac:dyDescent="0.2"/>
    <row r="55" spans="2:5" s="28" customFormat="1" x14ac:dyDescent="0.2"/>
    <row r="56" spans="2:5" s="28" customFormat="1" x14ac:dyDescent="0.2"/>
    <row r="57" spans="2:5" s="28" customFormat="1" x14ac:dyDescent="0.2"/>
    <row r="58" spans="2:5" s="28" customFormat="1" x14ac:dyDescent="0.2"/>
    <row r="59" spans="2:5" s="28" customFormat="1" x14ac:dyDescent="0.2"/>
    <row r="60" spans="2:5" s="28" customFormat="1" x14ac:dyDescent="0.2"/>
    <row r="61" spans="2:5" s="28" customFormat="1" x14ac:dyDescent="0.2"/>
    <row r="62" spans="2:5" s="28" customFormat="1" x14ac:dyDescent="0.2"/>
    <row r="63" spans="2:5" s="28" customFormat="1" x14ac:dyDescent="0.2"/>
    <row r="64" spans="2:5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2024-01-23T21:16:43Z</cp:lastPrinted>
  <dcterms:created xsi:type="dcterms:W3CDTF">2019-12-06T17:20:35Z</dcterms:created>
  <dcterms:modified xsi:type="dcterms:W3CDTF">2025-01-31T19:32:12Z</dcterms:modified>
</cp:coreProperties>
</file>